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Такса" sheetId="4" r:id="rId1"/>
    <sheet name="Ограничения" sheetId="5" r:id="rId2"/>
  </sheets>
  <calcPr calcId="145621"/>
</workbook>
</file>

<file path=xl/calcChain.xml><?xml version="1.0" encoding="utf-8"?>
<calcChain xmlns="http://schemas.openxmlformats.org/spreadsheetml/2006/main">
  <c r="H16" i="4" l="1"/>
  <c r="H12" i="4" l="1"/>
  <c r="H11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F22" i="4"/>
  <c r="AC21" i="4" l="1"/>
  <c r="AH21" i="4" s="1"/>
  <c r="H10" i="4"/>
  <c r="AC10" i="4" s="1"/>
  <c r="Y10" i="4" s="1"/>
  <c r="AC12" i="4"/>
  <c r="H13" i="4"/>
  <c r="AC13" i="4" s="1"/>
  <c r="H14" i="4"/>
  <c r="AC14" i="4" s="1"/>
  <c r="H15" i="4"/>
  <c r="AC15" i="4" s="1"/>
  <c r="AC16" i="4"/>
  <c r="H17" i="4"/>
  <c r="AC17" i="4" s="1"/>
  <c r="H18" i="4"/>
  <c r="AC18" i="4" s="1"/>
  <c r="H19" i="4"/>
  <c r="AC19" i="4" s="1"/>
  <c r="H20" i="4"/>
  <c r="AC20" i="4" s="1"/>
  <c r="AH20" i="4" s="1"/>
  <c r="H21" i="4"/>
  <c r="Y19" i="4" l="1"/>
  <c r="AH19" i="4"/>
  <c r="AE19" i="4"/>
  <c r="AD19" i="4"/>
  <c r="Y18" i="4"/>
  <c r="AH18" i="4"/>
  <c r="AD18" i="4"/>
  <c r="AD21" i="4"/>
  <c r="Y20" i="4"/>
  <c r="AD20" i="4"/>
  <c r="AC11" i="4"/>
  <c r="Y11" i="4" s="1"/>
  <c r="H22" i="4"/>
  <c r="Y14" i="4"/>
  <c r="AD14" i="4"/>
  <c r="Z14" i="4" s="1"/>
  <c r="AH13" i="4"/>
  <c r="AD13" i="4"/>
  <c r="AI13" i="4" s="1"/>
  <c r="Y12" i="4"/>
  <c r="AD12" i="4"/>
  <c r="AE12" i="4" s="1"/>
  <c r="AF12" i="4" s="1"/>
  <c r="AH12" i="4"/>
  <c r="AD10" i="4"/>
  <c r="AH16" i="4"/>
  <c r="Y16" i="4"/>
  <c r="AD16" i="4"/>
  <c r="AE16" i="4" s="1"/>
  <c r="Y15" i="4"/>
  <c r="AH15" i="4"/>
  <c r="AD15" i="4"/>
  <c r="AD17" i="4"/>
  <c r="AH17" i="4"/>
  <c r="Y17" i="4"/>
  <c r="AH14" i="4"/>
  <c r="Y13" i="4"/>
  <c r="AH10" i="4"/>
  <c r="AI14" i="4" l="1"/>
  <c r="AI20" i="4"/>
  <c r="Z20" i="4"/>
  <c r="AA19" i="4"/>
  <c r="AJ19" i="4"/>
  <c r="Z18" i="4"/>
  <c r="AI18" i="4"/>
  <c r="AI21" i="4"/>
  <c r="AE21" i="4"/>
  <c r="AF19" i="4"/>
  <c r="AG19" i="4" s="1"/>
  <c r="AE14" i="4"/>
  <c r="AF14" i="4" s="1"/>
  <c r="AG14" i="4" s="1"/>
  <c r="AE20" i="4"/>
  <c r="AF20" i="4" s="1"/>
  <c r="AE18" i="4"/>
  <c r="Z19" i="4"/>
  <c r="AI19" i="4"/>
  <c r="Y22" i="4"/>
  <c r="AH11" i="4"/>
  <c r="AH22" i="4" s="1"/>
  <c r="AC22" i="4"/>
  <c r="AD11" i="4"/>
  <c r="AD22" i="4" s="1"/>
  <c r="Z13" i="4"/>
  <c r="AB12" i="4"/>
  <c r="AK12" i="4"/>
  <c r="Z10" i="4"/>
  <c r="AI10" i="4"/>
  <c r="AE13" i="4"/>
  <c r="AJ13" i="4" s="1"/>
  <c r="AA12" i="4"/>
  <c r="AJ12" i="4"/>
  <c r="AE10" i="4"/>
  <c r="Z12" i="4"/>
  <c r="AI12" i="4"/>
  <c r="AG12" i="4"/>
  <c r="Z15" i="4"/>
  <c r="AI15" i="4"/>
  <c r="AJ16" i="4"/>
  <c r="AA16" i="4"/>
  <c r="AI17" i="4"/>
  <c r="Z17" i="4"/>
  <c r="AE17" i="4"/>
  <c r="AE15" i="4"/>
  <c r="AF16" i="4"/>
  <c r="Z16" i="4"/>
  <c r="AI16" i="4"/>
  <c r="AG20" i="4" l="1"/>
  <c r="AA21" i="4"/>
  <c r="AJ21" i="4"/>
  <c r="AA18" i="4"/>
  <c r="AJ18" i="4"/>
  <c r="AF18" i="4"/>
  <c r="AJ14" i="4"/>
  <c r="AF21" i="4"/>
  <c r="AG21" i="4" s="1"/>
  <c r="AA14" i="4"/>
  <c r="AJ20" i="4"/>
  <c r="AA20" i="4"/>
  <c r="AB19" i="4"/>
  <c r="AK19" i="4"/>
  <c r="AL19" i="4" s="1"/>
  <c r="AK20" i="4"/>
  <c r="AL20" i="4" s="1"/>
  <c r="AB20" i="4"/>
  <c r="AL12" i="4"/>
  <c r="AE11" i="4"/>
  <c r="AF11" i="4" s="1"/>
  <c r="AI11" i="4"/>
  <c r="AI22" i="4" s="1"/>
  <c r="Z11" i="4"/>
  <c r="Z22" i="4" s="1"/>
  <c r="AA13" i="4"/>
  <c r="AF13" i="4"/>
  <c r="AB13" i="4" s="1"/>
  <c r="AJ10" i="4"/>
  <c r="AA10" i="4"/>
  <c r="AF10" i="4"/>
  <c r="AK16" i="4"/>
  <c r="AL16" i="4" s="1"/>
  <c r="AB16" i="4"/>
  <c r="AG16" i="4"/>
  <c r="AJ17" i="4"/>
  <c r="AA17" i="4"/>
  <c r="AA15" i="4"/>
  <c r="AJ15" i="4"/>
  <c r="AF15" i="4"/>
  <c r="AF17" i="4"/>
  <c r="AB14" i="4"/>
  <c r="AK14" i="4"/>
  <c r="AL14" i="4" s="1"/>
  <c r="AB18" i="4" l="1"/>
  <c r="AK18" i="4"/>
  <c r="AL18" i="4" s="1"/>
  <c r="AG18" i="4"/>
  <c r="AK21" i="4"/>
  <c r="AL21" i="4" s="1"/>
  <c r="AB21" i="4"/>
  <c r="AG13" i="4"/>
  <c r="AK13" i="4"/>
  <c r="AL13" i="4" s="1"/>
  <c r="AG11" i="4"/>
  <c r="AF22" i="4"/>
  <c r="AB11" i="4"/>
  <c r="AK11" i="4"/>
  <c r="AE22" i="4"/>
  <c r="AA11" i="4"/>
  <c r="AA22" i="4" s="1"/>
  <c r="AJ11" i="4"/>
  <c r="AJ22" i="4" s="1"/>
  <c r="AG10" i="4"/>
  <c r="AB10" i="4"/>
  <c r="AK10" i="4"/>
  <c r="AL10" i="4" s="1"/>
  <c r="AK15" i="4"/>
  <c r="AL15" i="4" s="1"/>
  <c r="AB15" i="4"/>
  <c r="AG15" i="4"/>
  <c r="AG17" i="4"/>
  <c r="AB17" i="4"/>
  <c r="AK17" i="4"/>
  <c r="AL17" i="4" s="1"/>
  <c r="AB22" i="4" l="1"/>
  <c r="AG22" i="4"/>
  <c r="AK22" i="4"/>
  <c r="AL11" i="4"/>
  <c r="AL22" i="4" s="1"/>
</calcChain>
</file>

<file path=xl/sharedStrings.xml><?xml version="1.0" encoding="utf-8"?>
<sst xmlns="http://schemas.openxmlformats.org/spreadsheetml/2006/main" count="59" uniqueCount="30">
  <si>
    <t>No</t>
  </si>
  <si>
    <t>Производител</t>
  </si>
  <si>
    <t>Общо:</t>
  </si>
  <si>
    <t>СПРАВКА 1</t>
  </si>
  <si>
    <t>СПРАВКА 2</t>
  </si>
  <si>
    <t>Вид производство</t>
  </si>
  <si>
    <t>Информация за датите, продължителността и размера на наложени диспечерски ограничения на мощността и производството на електрическа енергия от вятърна и слънчева енергия</t>
  </si>
  <si>
    <t>Размер на наложените ограничения на мощността на централата</t>
  </si>
  <si>
    <t>Размер на наложените ограничения на производството на централата</t>
  </si>
  <si>
    <t>No/дата на сключване на договора за изкупуване на електрическа енергия/ анекси вкл. и  свързани с промяна в собственоста</t>
  </si>
  <si>
    <t>Преференциална цена, без ДДС               лв./MWh</t>
  </si>
  <si>
    <t>Средногодишна продължителност на работа, съгласно решение на ДКЕВР, часа</t>
  </si>
  <si>
    <t>I тримесечие</t>
  </si>
  <si>
    <t>II тримесечие</t>
  </si>
  <si>
    <t>III тримесечие</t>
  </si>
  <si>
    <t>ОБЩО</t>
  </si>
  <si>
    <t xml:space="preserve"> </t>
  </si>
  <si>
    <t>Количество електрическа енергия, с което производителят снабдява свои клонове, предприятия и обекти отчетено със средства за търговско измерване за всяко място на търговското измерване, kWh</t>
  </si>
  <si>
    <t>Количество електрическа енергия, което производителят ползва за собствени нужди отчетено със средства за търговско измерване за всяко място на търговското измерване, kWh</t>
  </si>
  <si>
    <t>Количество електрическа енергия, което производителят продава по свободно договорени цени отчетено със средства за търговско измерване за всяко място на търговското измерване, kWh</t>
  </si>
  <si>
    <t>ІV тримесечие</t>
  </si>
  <si>
    <t>Продължителност на наложените ограничения на мощността на централата, часа</t>
  </si>
  <si>
    <t>Kоличество изкупена електрическа енергия по утвърдена от ДКЕВР цена, по която обществения доставчик продава електрическата енергия на крайните снабдители , kWh</t>
  </si>
  <si>
    <t>Kоличество изкупена електрическа енергия по преференциална цена, kWh</t>
  </si>
  <si>
    <t>Размер на дължимата 20% държавна такса, лева</t>
  </si>
  <si>
    <t>Дати на наложени диспечерски ограничения на мощността на централата</t>
  </si>
  <si>
    <t xml:space="preserve">Такса за производство на електрическа енергия от вятърна и слънчева енергия </t>
  </si>
  <si>
    <t>Инсталирана номинална активна електрическа мощност, MW</t>
  </si>
  <si>
    <t>Количество произведена електрическа енергия определено на база на инсталирана номинална активна електрическа мощност и средногодишна продължителност на работа, kWh</t>
  </si>
  <si>
    <t>Kоличество електрическа енергия  от производител отчетено със средства за търговско измерване за всяко място за търговско измерване, 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</si>
</sst>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л_в_._-;\-* #,##0.00\ _л_в_._-;_-* &quot;-&quot;??\ _л_в_._-;_-@_-"/>
    <numFmt numFmtId="164" formatCode="_-* #,##0\ _л_в_._-;\-* #,##0\ _л_в_._-;_-* &quot;-&quot;??\ _л_в_._-;_-@_-"/>
  </numFmts>
  <fonts count="10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9" fillId="0" borderId="0" xfId="0" applyFont="1"/>
    <xf numFmtId="43" fontId="1" fillId="0" borderId="1" xfId="1" applyFont="1" applyBorder="1"/>
    <xf numFmtId="43" fontId="2" fillId="0" borderId="3" xfId="1" applyFont="1" applyBorder="1" applyAlignment="1"/>
    <xf numFmtId="43" fontId="2" fillId="0" borderId="4" xfId="1" applyFont="1" applyBorder="1" applyAlignment="1"/>
    <xf numFmtId="0" fontId="2" fillId="2" borderId="1" xfId="0" applyFont="1" applyFill="1" applyBorder="1" applyAlignment="1">
      <alignment horizontal="center"/>
    </xf>
    <xf numFmtId="43" fontId="1" fillId="0" borderId="0" xfId="1" applyFont="1"/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/>
    </xf>
    <xf numFmtId="0" fontId="2" fillId="4" borderId="2" xfId="0" applyFont="1" applyFill="1" applyBorder="1" applyAlignment="1"/>
    <xf numFmtId="0" fontId="8" fillId="0" borderId="0" xfId="0" applyFont="1" applyAlignment="1">
      <alignment horizontal="center"/>
    </xf>
    <xf numFmtId="164" fontId="1" fillId="0" borderId="1" xfId="1" applyNumberFormat="1" applyFont="1" applyBorder="1" applyAlignment="1">
      <alignment horizontal="right"/>
    </xf>
    <xf numFmtId="164" fontId="1" fillId="0" borderId="1" xfId="1" applyNumberFormat="1" applyFont="1" applyBorder="1"/>
    <xf numFmtId="0" fontId="8" fillId="3" borderId="7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43" fontId="1" fillId="0" borderId="1" xfId="1" applyFont="1" applyBorder="1" applyAlignment="1">
      <alignment wrapText="1"/>
    </xf>
    <xf numFmtId="164" fontId="1" fillId="5" borderId="1" xfId="1" applyNumberFormat="1" applyFont="1" applyFill="1" applyBorder="1"/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164" fontId="1" fillId="0" borderId="0" xfId="0" applyNumberFormat="1" applyFont="1"/>
    <xf numFmtId="0" fontId="8" fillId="3" borderId="1" xfId="0" applyFont="1" applyFill="1" applyBorder="1" applyAlignment="1">
      <alignment horizontal="center" vertical="center" wrapText="1"/>
    </xf>
    <xf numFmtId="164" fontId="2" fillId="0" borderId="1" xfId="1" applyNumberFormat="1" applyFont="1" applyBorder="1"/>
    <xf numFmtId="43" fontId="1" fillId="0" borderId="1" xfId="1" applyFont="1" applyFill="1" applyBorder="1"/>
    <xf numFmtId="164" fontId="1" fillId="0" borderId="1" xfId="1" applyNumberFormat="1" applyFont="1" applyFill="1" applyBorder="1"/>
    <xf numFmtId="0" fontId="5" fillId="0" borderId="0" xfId="0" applyFont="1" applyAlignment="1">
      <alignment horizontal="left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61"/>
  <sheetViews>
    <sheetView showGridLines="0" tabSelected="1" zoomScale="90" zoomScaleNormal="90" workbookViewId="0">
      <selection activeCell="A22" sqref="A22:XFD22"/>
    </sheetView>
  </sheetViews>
  <sheetFormatPr defaultRowHeight="15" x14ac:dyDescent="0.25"/>
  <cols>
    <col min="2" max="2" width="20.85546875" customWidth="1"/>
    <col min="3" max="3" width="20.5703125" customWidth="1"/>
    <col min="4" max="4" width="24.42578125" customWidth="1"/>
    <col min="5" max="5" width="16.28515625" customWidth="1"/>
    <col min="6" max="6" width="17.7109375" customWidth="1"/>
    <col min="7" max="7" width="18" customWidth="1"/>
    <col min="8" max="8" width="30.85546875" customWidth="1"/>
    <col min="9" max="37" width="18" customWidth="1"/>
    <col min="38" max="38" width="22.140625" customWidth="1"/>
    <col min="39" max="39" width="26.42578125" customWidth="1"/>
    <col min="40" max="40" width="17.28515625" customWidth="1"/>
  </cols>
  <sheetData>
    <row r="1" spans="1:61" ht="18.75" x14ac:dyDescent="0.3">
      <c r="A1" s="41" t="s">
        <v>3</v>
      </c>
      <c r="B1" s="41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</row>
    <row r="2" spans="1:61" ht="15.75" x14ac:dyDescent="0.25">
      <c r="A2" s="4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spans="1:61" ht="15.75" customHeight="1" x14ac:dyDescent="0.25">
      <c r="A3" s="43" t="s">
        <v>26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</row>
    <row r="4" spans="1:61" ht="15.75" customHeight="1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</row>
    <row r="5" spans="1:61" ht="15.75" x14ac:dyDescent="0.25">
      <c r="A5" s="44"/>
      <c r="B5" s="44"/>
      <c r="C5" s="44"/>
      <c r="D5" s="19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61" ht="15.75" x14ac:dyDescent="0.25">
      <c r="A6" s="18">
        <v>1</v>
      </c>
      <c r="B6" s="18">
        <v>2</v>
      </c>
      <c r="C6" s="18">
        <v>3</v>
      </c>
      <c r="D6" s="18">
        <v>4</v>
      </c>
      <c r="E6" s="14">
        <v>5</v>
      </c>
      <c r="F6" s="14">
        <v>6</v>
      </c>
      <c r="G6" s="14">
        <v>7</v>
      </c>
      <c r="H6" s="14">
        <v>8</v>
      </c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>
        <v>16</v>
      </c>
      <c r="Q6" s="14">
        <v>17</v>
      </c>
      <c r="R6" s="14">
        <v>18</v>
      </c>
      <c r="S6" s="14">
        <v>19</v>
      </c>
      <c r="T6" s="14">
        <v>20</v>
      </c>
      <c r="U6" s="14">
        <v>21</v>
      </c>
      <c r="V6" s="14">
        <v>22</v>
      </c>
      <c r="W6" s="14">
        <v>23</v>
      </c>
      <c r="X6" s="14">
        <v>24</v>
      </c>
      <c r="Y6" s="14">
        <v>25</v>
      </c>
      <c r="Z6" s="14">
        <v>26</v>
      </c>
      <c r="AA6" s="14">
        <v>27</v>
      </c>
      <c r="AB6" s="14">
        <v>28</v>
      </c>
      <c r="AC6" s="14">
        <v>29</v>
      </c>
      <c r="AD6" s="14">
        <v>30</v>
      </c>
      <c r="AE6" s="14">
        <v>31</v>
      </c>
      <c r="AF6" s="14">
        <v>32</v>
      </c>
      <c r="AG6" s="14">
        <v>33</v>
      </c>
      <c r="AH6" s="14">
        <v>34</v>
      </c>
      <c r="AI6" s="14">
        <v>35</v>
      </c>
      <c r="AJ6" s="14">
        <v>36</v>
      </c>
      <c r="AK6" s="14">
        <v>37</v>
      </c>
      <c r="AL6" s="14">
        <v>38</v>
      </c>
    </row>
    <row r="7" spans="1:61" s="10" customFormat="1" ht="44.25" customHeight="1" x14ac:dyDescent="0.25">
      <c r="A7" s="37" t="s">
        <v>0</v>
      </c>
      <c r="B7" s="36" t="s">
        <v>5</v>
      </c>
      <c r="C7" s="37" t="s">
        <v>1</v>
      </c>
      <c r="D7" s="36" t="s">
        <v>9</v>
      </c>
      <c r="E7" s="36" t="s">
        <v>10</v>
      </c>
      <c r="F7" s="36" t="s">
        <v>27</v>
      </c>
      <c r="G7" s="36" t="s">
        <v>11</v>
      </c>
      <c r="H7" s="36" t="s">
        <v>28</v>
      </c>
      <c r="I7" s="38" t="s">
        <v>29</v>
      </c>
      <c r="J7" s="39"/>
      <c r="K7" s="39"/>
      <c r="L7" s="40"/>
      <c r="M7" s="38" t="s">
        <v>18</v>
      </c>
      <c r="N7" s="39"/>
      <c r="O7" s="39"/>
      <c r="P7" s="40"/>
      <c r="Q7" s="38" t="s">
        <v>17</v>
      </c>
      <c r="R7" s="39"/>
      <c r="S7" s="39"/>
      <c r="T7" s="40"/>
      <c r="U7" s="38" t="s">
        <v>19</v>
      </c>
      <c r="V7" s="39"/>
      <c r="W7" s="39"/>
      <c r="X7" s="40"/>
      <c r="Y7" s="38" t="s">
        <v>22</v>
      </c>
      <c r="Z7" s="39"/>
      <c r="AA7" s="39"/>
      <c r="AB7" s="40"/>
      <c r="AC7" s="38" t="s">
        <v>23</v>
      </c>
      <c r="AD7" s="39"/>
      <c r="AE7" s="39"/>
      <c r="AF7" s="39"/>
      <c r="AG7" s="40"/>
      <c r="AH7" s="38" t="s">
        <v>24</v>
      </c>
      <c r="AI7" s="39"/>
      <c r="AJ7" s="39"/>
      <c r="AK7" s="39"/>
      <c r="AL7" s="40"/>
      <c r="AM7" s="8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</row>
    <row r="8" spans="1:61" ht="15.75" hidden="1" customHeight="1" x14ac:dyDescent="0.25">
      <c r="A8" s="37"/>
      <c r="B8" s="36"/>
      <c r="C8" s="37"/>
      <c r="D8" s="36"/>
      <c r="E8" s="36"/>
      <c r="F8" s="36"/>
      <c r="G8" s="36"/>
      <c r="H8" s="36"/>
      <c r="I8" s="16"/>
      <c r="J8" s="16"/>
      <c r="K8" s="16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5"/>
      <c r="Y8" s="24"/>
      <c r="Z8" s="24"/>
      <c r="AA8" s="24"/>
      <c r="AB8" s="23"/>
      <c r="AC8" s="24"/>
      <c r="AD8" s="24"/>
      <c r="AE8" s="24"/>
      <c r="AF8" s="24"/>
      <c r="AG8" s="24"/>
      <c r="AH8" s="17"/>
      <c r="AI8" s="17"/>
      <c r="AJ8" s="17"/>
      <c r="AK8" s="17"/>
      <c r="AL8" s="24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</row>
    <row r="9" spans="1:61" ht="31.5" customHeight="1" x14ac:dyDescent="0.25">
      <c r="A9" s="37"/>
      <c r="B9" s="36"/>
      <c r="C9" s="37"/>
      <c r="D9" s="36"/>
      <c r="E9" s="36"/>
      <c r="F9" s="36"/>
      <c r="G9" s="36"/>
      <c r="H9" s="36"/>
      <c r="I9" s="16" t="s">
        <v>12</v>
      </c>
      <c r="J9" s="16" t="s">
        <v>13</v>
      </c>
      <c r="K9" s="16" t="s">
        <v>14</v>
      </c>
      <c r="L9" s="16" t="s">
        <v>20</v>
      </c>
      <c r="M9" s="16" t="s">
        <v>12</v>
      </c>
      <c r="N9" s="16" t="s">
        <v>13</v>
      </c>
      <c r="O9" s="16" t="s">
        <v>14</v>
      </c>
      <c r="P9" s="31" t="s">
        <v>20</v>
      </c>
      <c r="Q9" s="16" t="s">
        <v>12</v>
      </c>
      <c r="R9" s="16" t="s">
        <v>13</v>
      </c>
      <c r="S9" s="16" t="s">
        <v>14</v>
      </c>
      <c r="T9" s="31" t="s">
        <v>20</v>
      </c>
      <c r="U9" s="16" t="s">
        <v>12</v>
      </c>
      <c r="V9" s="16" t="s">
        <v>13</v>
      </c>
      <c r="W9" s="16" t="s">
        <v>14</v>
      </c>
      <c r="X9" s="31" t="s">
        <v>20</v>
      </c>
      <c r="Y9" s="16" t="s">
        <v>12</v>
      </c>
      <c r="Z9" s="16" t="s">
        <v>13</v>
      </c>
      <c r="AA9" s="16" t="s">
        <v>14</v>
      </c>
      <c r="AB9" s="31" t="s">
        <v>20</v>
      </c>
      <c r="AC9" s="16" t="s">
        <v>12</v>
      </c>
      <c r="AD9" s="16" t="s">
        <v>13</v>
      </c>
      <c r="AE9" s="16" t="s">
        <v>14</v>
      </c>
      <c r="AF9" s="31" t="s">
        <v>20</v>
      </c>
      <c r="AG9" s="16" t="s">
        <v>15</v>
      </c>
      <c r="AH9" s="16" t="s">
        <v>12</v>
      </c>
      <c r="AI9" s="16" t="s">
        <v>13</v>
      </c>
      <c r="AJ9" s="16" t="s">
        <v>14</v>
      </c>
      <c r="AK9" s="31" t="s">
        <v>20</v>
      </c>
      <c r="AL9" s="16" t="s">
        <v>15</v>
      </c>
      <c r="AM9" s="20"/>
      <c r="AN9" s="20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</row>
    <row r="10" spans="1:61" ht="15.75" x14ac:dyDescent="0.25">
      <c r="A10" s="11"/>
      <c r="B10" s="26"/>
      <c r="C10" s="11"/>
      <c r="D10" s="11"/>
      <c r="E10" s="33"/>
      <c r="F10" s="33"/>
      <c r="G10" s="34"/>
      <c r="H10" s="21">
        <f>+F10*G10*1000</f>
        <v>0</v>
      </c>
      <c r="I10" s="21"/>
      <c r="J10" s="21"/>
      <c r="K10" s="21"/>
      <c r="L10" s="27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>
        <f>+I10-AC10-M10-Q10-U10</f>
        <v>0</v>
      </c>
      <c r="Z10" s="22">
        <f>+J10-AD10-N10-R10-V10</f>
        <v>0</v>
      </c>
      <c r="AA10" s="22">
        <f>+K10-AE10-O10-S10-W10</f>
        <v>0</v>
      </c>
      <c r="AB10" s="22">
        <f>+L10-AF10-P10-T10-X10</f>
        <v>0</v>
      </c>
      <c r="AC10" s="21">
        <f>+IF(I10-M10-Q10-U10&lt;H10,I10-M10-Q10-U10,H10)</f>
        <v>0</v>
      </c>
      <c r="AD10" s="21">
        <f>+IF(J10-N10-R10-V10+AC10&lt;H10,J10-N10-R10-V10,H10-AC10)</f>
        <v>0</v>
      </c>
      <c r="AE10" s="21">
        <f>+IF(K10-O10-S10-W10+AC10+AD10&lt;H10,K10-O10-S10-W10,H10-AC10-AD10)</f>
        <v>0</v>
      </c>
      <c r="AF10" s="21">
        <f>+IF(L10-P10-T10-X10+AC10+AD10+AE10&lt;H10,L10-P10-T10-X10,H10-AC10-AD10-AE10)</f>
        <v>0</v>
      </c>
      <c r="AG10" s="21">
        <f>SUM(AC10:AF10)</f>
        <v>0</v>
      </c>
      <c r="AH10" s="21">
        <f>+AC10*E10*20%/1000</f>
        <v>0</v>
      </c>
      <c r="AI10" s="21">
        <f>+AD10*E10*20%/1000</f>
        <v>0</v>
      </c>
      <c r="AJ10" s="21">
        <f>+AE10*E10*20%/1000</f>
        <v>0</v>
      </c>
      <c r="AK10" s="21">
        <f>+AF10*E10*20%/1000</f>
        <v>0</v>
      </c>
      <c r="AL10" s="11">
        <f>SUM(AH10:AK10)</f>
        <v>0</v>
      </c>
      <c r="AM10" s="15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</row>
    <row r="11" spans="1:61" ht="15.75" x14ac:dyDescent="0.25">
      <c r="A11" s="11"/>
      <c r="B11" s="26"/>
      <c r="C11" s="11"/>
      <c r="D11" s="11"/>
      <c r="E11" s="33"/>
      <c r="F11" s="33"/>
      <c r="G11" s="34"/>
      <c r="H11" s="21">
        <f t="shared" ref="H11:H12" si="0">+F11*G11*1000</f>
        <v>0</v>
      </c>
      <c r="I11" s="21"/>
      <c r="J11" s="21"/>
      <c r="K11" s="21"/>
      <c r="L11" s="27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>
        <f t="shared" ref="Y11:Y20" si="1">+I11-AC11-M11-Q11-U11</f>
        <v>0</v>
      </c>
      <c r="Z11" s="22">
        <f t="shared" ref="Z11:Z20" si="2">+J11-AD11-N11-R11-V11</f>
        <v>0</v>
      </c>
      <c r="AA11" s="22">
        <f t="shared" ref="AA11:AA21" si="3">+K11-AE11-O11-S11-W11</f>
        <v>0</v>
      </c>
      <c r="AB11" s="22">
        <f t="shared" ref="AB11:AB21" si="4">+L11-AF11-P11-T11-X11</f>
        <v>0</v>
      </c>
      <c r="AC11" s="21">
        <f>+IF(I11-M11-Q11-U11&lt;H11,I11-M11-Q11-U11,H11)</f>
        <v>0</v>
      </c>
      <c r="AD11" s="21">
        <f>+IF(J11-N11-R11-V11+AC11&lt;H11,J11-N11-R11-V11,H11-AC11)</f>
        <v>0</v>
      </c>
      <c r="AE11" s="21">
        <f>+IF(K11-O11-S11-W11+AC11+AD11&lt;H11,K11-O11-S11-W11,H11-AC11-AD11)</f>
        <v>0</v>
      </c>
      <c r="AF11" s="21">
        <f t="shared" ref="AF11:AF21" si="5">+IF(L11-P11-T11-X11+AC11+AD11+AE11&lt;H11,L11-P11-T11-X11,H11-AC11-AD11-AE11)</f>
        <v>0</v>
      </c>
      <c r="AG11" s="21">
        <f t="shared" ref="AG11:AG21" si="6">SUM(AC11:AF11)</f>
        <v>0</v>
      </c>
      <c r="AH11" s="21">
        <f t="shared" ref="AH11:AH21" si="7">+AC11*E11*20%/1000</f>
        <v>0</v>
      </c>
      <c r="AI11" s="21">
        <f t="shared" ref="AI11:AI21" si="8">+AD11*E11*20%/1000</f>
        <v>0</v>
      </c>
      <c r="AJ11" s="21">
        <f t="shared" ref="AJ11:AJ21" si="9">+AE11*E11*20%/1000</f>
        <v>0</v>
      </c>
      <c r="AK11" s="21">
        <f t="shared" ref="AK11:AK21" si="10">+AF11*E11*20%/1000</f>
        <v>0</v>
      </c>
      <c r="AL11" s="11">
        <f t="shared" ref="AL11:AL21" si="11">SUM(AH11:AK11)</f>
        <v>0</v>
      </c>
      <c r="AM11" s="15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</row>
    <row r="12" spans="1:61" ht="15.75" x14ac:dyDescent="0.25">
      <c r="A12" s="11"/>
      <c r="B12" s="26"/>
      <c r="C12" s="11"/>
      <c r="D12" s="11"/>
      <c r="E12" s="33"/>
      <c r="F12" s="33"/>
      <c r="G12" s="34"/>
      <c r="H12" s="21">
        <f t="shared" si="0"/>
        <v>0</v>
      </c>
      <c r="I12" s="21"/>
      <c r="J12" s="21"/>
      <c r="K12" s="21"/>
      <c r="L12" s="27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>
        <f t="shared" si="1"/>
        <v>0</v>
      </c>
      <c r="Z12" s="22">
        <f t="shared" si="2"/>
        <v>0</v>
      </c>
      <c r="AA12" s="22">
        <f t="shared" si="3"/>
        <v>0</v>
      </c>
      <c r="AB12" s="22">
        <f t="shared" si="4"/>
        <v>0</v>
      </c>
      <c r="AC12" s="21">
        <f t="shared" ref="AC12:AC21" si="12">+IF(I12-M12-Q12-U12&lt;H12,I12-M12-Q12-U12,H12)</f>
        <v>0</v>
      </c>
      <c r="AD12" s="21">
        <f t="shared" ref="AD12:AD21" si="13">+IF(J12-N12-R12-V12+AC12&lt;H12,J12-N12-R12-V12,H12-AC12)</f>
        <v>0</v>
      </c>
      <c r="AE12" s="21">
        <f t="shared" ref="AE12:AE21" si="14">+IF(K12-O12-S12-W12+AC12+AD12&lt;H12,K12-O12-S12-W12,H12-AC12-AD12)</f>
        <v>0</v>
      </c>
      <c r="AF12" s="21">
        <f t="shared" si="5"/>
        <v>0</v>
      </c>
      <c r="AG12" s="21">
        <f t="shared" si="6"/>
        <v>0</v>
      </c>
      <c r="AH12" s="21">
        <f t="shared" si="7"/>
        <v>0</v>
      </c>
      <c r="AI12" s="21">
        <f t="shared" si="8"/>
        <v>0</v>
      </c>
      <c r="AJ12" s="21">
        <f t="shared" si="9"/>
        <v>0</v>
      </c>
      <c r="AK12" s="21">
        <f t="shared" si="10"/>
        <v>0</v>
      </c>
      <c r="AL12" s="11">
        <f t="shared" si="11"/>
        <v>0</v>
      </c>
      <c r="AM12" s="15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</row>
    <row r="13" spans="1:61" ht="15.75" x14ac:dyDescent="0.25">
      <c r="A13" s="11"/>
      <c r="B13" s="11"/>
      <c r="C13" s="11"/>
      <c r="D13" s="11"/>
      <c r="E13" s="33"/>
      <c r="F13" s="33"/>
      <c r="G13" s="34"/>
      <c r="H13" s="21">
        <f t="shared" ref="H13:H21" si="15">+F13*G13*1000</f>
        <v>0</v>
      </c>
      <c r="I13" s="21"/>
      <c r="J13" s="21"/>
      <c r="K13" s="21"/>
      <c r="L13" s="27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>
        <f t="shared" si="1"/>
        <v>0</v>
      </c>
      <c r="Z13" s="22">
        <f t="shared" si="2"/>
        <v>0</v>
      </c>
      <c r="AA13" s="22">
        <f t="shared" si="3"/>
        <v>0</v>
      </c>
      <c r="AB13" s="22">
        <f t="shared" si="4"/>
        <v>0</v>
      </c>
      <c r="AC13" s="21">
        <f t="shared" si="12"/>
        <v>0</v>
      </c>
      <c r="AD13" s="21">
        <f t="shared" si="13"/>
        <v>0</v>
      </c>
      <c r="AE13" s="21">
        <f>+IF(K13-O13-S13-W13+AC13+AD13&lt;H13,K13-O13-S13-W13,H13-AC13-AD13)</f>
        <v>0</v>
      </c>
      <c r="AF13" s="21">
        <f t="shared" si="5"/>
        <v>0</v>
      </c>
      <c r="AG13" s="21">
        <f t="shared" si="6"/>
        <v>0</v>
      </c>
      <c r="AH13" s="21">
        <f t="shared" si="7"/>
        <v>0</v>
      </c>
      <c r="AI13" s="21">
        <f t="shared" si="8"/>
        <v>0</v>
      </c>
      <c r="AJ13" s="21">
        <f t="shared" si="9"/>
        <v>0</v>
      </c>
      <c r="AK13" s="21">
        <f t="shared" si="10"/>
        <v>0</v>
      </c>
      <c r="AL13" s="11">
        <f t="shared" si="11"/>
        <v>0</v>
      </c>
      <c r="AM13" s="15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</row>
    <row r="14" spans="1:61" ht="15.75" x14ac:dyDescent="0.25">
      <c r="A14" s="11"/>
      <c r="B14" s="11"/>
      <c r="C14" s="11"/>
      <c r="D14" s="11"/>
      <c r="E14" s="33"/>
      <c r="F14" s="33"/>
      <c r="G14" s="34"/>
      <c r="H14" s="21">
        <f t="shared" si="15"/>
        <v>0</v>
      </c>
      <c r="I14" s="21"/>
      <c r="J14" s="21"/>
      <c r="K14" s="21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>
        <f t="shared" si="1"/>
        <v>0</v>
      </c>
      <c r="Z14" s="22">
        <f t="shared" si="2"/>
        <v>0</v>
      </c>
      <c r="AA14" s="22">
        <f t="shared" si="3"/>
        <v>0</v>
      </c>
      <c r="AB14" s="22">
        <f t="shared" si="4"/>
        <v>0</v>
      </c>
      <c r="AC14" s="21">
        <f t="shared" si="12"/>
        <v>0</v>
      </c>
      <c r="AD14" s="21">
        <f t="shared" si="13"/>
        <v>0</v>
      </c>
      <c r="AE14" s="21">
        <f t="shared" si="14"/>
        <v>0</v>
      </c>
      <c r="AF14" s="21">
        <f t="shared" si="5"/>
        <v>0</v>
      </c>
      <c r="AG14" s="21">
        <f t="shared" si="6"/>
        <v>0</v>
      </c>
      <c r="AH14" s="21">
        <f t="shared" si="7"/>
        <v>0</v>
      </c>
      <c r="AI14" s="21">
        <f t="shared" si="8"/>
        <v>0</v>
      </c>
      <c r="AJ14" s="21">
        <f t="shared" si="9"/>
        <v>0</v>
      </c>
      <c r="AK14" s="21">
        <f t="shared" si="10"/>
        <v>0</v>
      </c>
      <c r="AL14" s="11">
        <f>SUM(AH14:AK14)</f>
        <v>0</v>
      </c>
      <c r="AM14" s="15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</row>
    <row r="15" spans="1:61" ht="15.75" x14ac:dyDescent="0.25">
      <c r="A15" s="11"/>
      <c r="B15" s="11"/>
      <c r="C15" s="11"/>
      <c r="D15" s="11"/>
      <c r="E15" s="33"/>
      <c r="F15" s="33"/>
      <c r="G15" s="34"/>
      <c r="H15" s="21">
        <f t="shared" si="15"/>
        <v>0</v>
      </c>
      <c r="I15" s="21"/>
      <c r="J15" s="21"/>
      <c r="K15" s="21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>
        <f t="shared" si="1"/>
        <v>0</v>
      </c>
      <c r="Z15" s="22">
        <f t="shared" si="2"/>
        <v>0</v>
      </c>
      <c r="AA15" s="22">
        <f t="shared" si="3"/>
        <v>0</v>
      </c>
      <c r="AB15" s="22">
        <f t="shared" si="4"/>
        <v>0</v>
      </c>
      <c r="AC15" s="21">
        <f t="shared" si="12"/>
        <v>0</v>
      </c>
      <c r="AD15" s="21">
        <f t="shared" si="13"/>
        <v>0</v>
      </c>
      <c r="AE15" s="21">
        <f t="shared" si="14"/>
        <v>0</v>
      </c>
      <c r="AF15" s="21">
        <f t="shared" si="5"/>
        <v>0</v>
      </c>
      <c r="AG15" s="21">
        <f t="shared" si="6"/>
        <v>0</v>
      </c>
      <c r="AH15" s="21">
        <f t="shared" si="7"/>
        <v>0</v>
      </c>
      <c r="AI15" s="21">
        <f t="shared" si="8"/>
        <v>0</v>
      </c>
      <c r="AJ15" s="21">
        <f t="shared" si="9"/>
        <v>0</v>
      </c>
      <c r="AK15" s="21">
        <f t="shared" si="10"/>
        <v>0</v>
      </c>
      <c r="AL15" s="11">
        <f t="shared" si="11"/>
        <v>0</v>
      </c>
      <c r="AM15" s="15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</row>
    <row r="16" spans="1:61" ht="15.75" x14ac:dyDescent="0.25">
      <c r="A16" s="11"/>
      <c r="B16" s="11"/>
      <c r="C16" s="11"/>
      <c r="D16" s="11"/>
      <c r="E16" s="33"/>
      <c r="F16" s="33"/>
      <c r="G16" s="34"/>
      <c r="H16" s="21">
        <f t="shared" si="15"/>
        <v>0</v>
      </c>
      <c r="I16" s="21"/>
      <c r="J16" s="21"/>
      <c r="K16" s="21"/>
      <c r="L16" s="27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>
        <f t="shared" si="1"/>
        <v>0</v>
      </c>
      <c r="Z16" s="22">
        <f t="shared" si="2"/>
        <v>0</v>
      </c>
      <c r="AA16" s="22">
        <f t="shared" si="3"/>
        <v>0</v>
      </c>
      <c r="AB16" s="22">
        <f t="shared" si="4"/>
        <v>0</v>
      </c>
      <c r="AC16" s="21">
        <f t="shared" si="12"/>
        <v>0</v>
      </c>
      <c r="AD16" s="21">
        <f t="shared" si="13"/>
        <v>0</v>
      </c>
      <c r="AE16" s="21">
        <f t="shared" si="14"/>
        <v>0</v>
      </c>
      <c r="AF16" s="21">
        <f t="shared" si="5"/>
        <v>0</v>
      </c>
      <c r="AG16" s="21">
        <f t="shared" si="6"/>
        <v>0</v>
      </c>
      <c r="AH16" s="21">
        <f t="shared" si="7"/>
        <v>0</v>
      </c>
      <c r="AI16" s="21">
        <f t="shared" si="8"/>
        <v>0</v>
      </c>
      <c r="AJ16" s="21">
        <f t="shared" si="9"/>
        <v>0</v>
      </c>
      <c r="AK16" s="21">
        <f t="shared" si="10"/>
        <v>0</v>
      </c>
      <c r="AL16" s="11">
        <f t="shared" si="11"/>
        <v>0</v>
      </c>
      <c r="AM16" s="15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</row>
    <row r="17" spans="1:61" ht="15.75" x14ac:dyDescent="0.25">
      <c r="A17" s="11"/>
      <c r="B17" s="11"/>
      <c r="C17" s="11"/>
      <c r="D17" s="11"/>
      <c r="E17" s="33"/>
      <c r="F17" s="33"/>
      <c r="G17" s="34"/>
      <c r="H17" s="21">
        <f t="shared" si="15"/>
        <v>0</v>
      </c>
      <c r="I17" s="21"/>
      <c r="J17" s="21"/>
      <c r="K17" s="21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>
        <f t="shared" si="1"/>
        <v>0</v>
      </c>
      <c r="Z17" s="22">
        <f t="shared" si="2"/>
        <v>0</v>
      </c>
      <c r="AA17" s="22">
        <f t="shared" si="3"/>
        <v>0</v>
      </c>
      <c r="AB17" s="22">
        <f t="shared" si="4"/>
        <v>0</v>
      </c>
      <c r="AC17" s="21">
        <f t="shared" si="12"/>
        <v>0</v>
      </c>
      <c r="AD17" s="21">
        <f t="shared" si="13"/>
        <v>0</v>
      </c>
      <c r="AE17" s="21">
        <f t="shared" si="14"/>
        <v>0</v>
      </c>
      <c r="AF17" s="21">
        <f t="shared" si="5"/>
        <v>0</v>
      </c>
      <c r="AG17" s="21">
        <f t="shared" si="6"/>
        <v>0</v>
      </c>
      <c r="AH17" s="21">
        <f t="shared" si="7"/>
        <v>0</v>
      </c>
      <c r="AI17" s="21">
        <f t="shared" si="8"/>
        <v>0</v>
      </c>
      <c r="AJ17" s="21">
        <f t="shared" si="9"/>
        <v>0</v>
      </c>
      <c r="AK17" s="21">
        <f t="shared" si="10"/>
        <v>0</v>
      </c>
      <c r="AL17" s="11">
        <f t="shared" si="11"/>
        <v>0</v>
      </c>
      <c r="AM17" s="15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</row>
    <row r="18" spans="1:61" ht="15.75" x14ac:dyDescent="0.25">
      <c r="A18" s="11"/>
      <c r="B18" s="11"/>
      <c r="C18" s="11"/>
      <c r="D18" s="11"/>
      <c r="E18" s="33"/>
      <c r="F18" s="33"/>
      <c r="G18" s="34"/>
      <c r="H18" s="21">
        <f t="shared" si="15"/>
        <v>0</v>
      </c>
      <c r="I18" s="21"/>
      <c r="J18" s="21"/>
      <c r="K18" s="21"/>
      <c r="L18" s="22"/>
      <c r="M18" s="22"/>
      <c r="N18" s="22"/>
      <c r="O18" s="22"/>
      <c r="P18" s="11"/>
      <c r="Q18" s="11"/>
      <c r="R18" s="11"/>
      <c r="S18" s="11"/>
      <c r="T18" s="11"/>
      <c r="U18" s="11"/>
      <c r="V18" s="11"/>
      <c r="W18" s="11"/>
      <c r="X18" s="11"/>
      <c r="Y18" s="22">
        <f t="shared" si="1"/>
        <v>0</v>
      </c>
      <c r="Z18" s="22">
        <f t="shared" si="2"/>
        <v>0</v>
      </c>
      <c r="AA18" s="22">
        <f t="shared" si="3"/>
        <v>0</v>
      </c>
      <c r="AB18" s="22">
        <f t="shared" si="4"/>
        <v>0</v>
      </c>
      <c r="AC18" s="21">
        <f t="shared" si="12"/>
        <v>0</v>
      </c>
      <c r="AD18" s="21">
        <f t="shared" si="13"/>
        <v>0</v>
      </c>
      <c r="AE18" s="21">
        <f t="shared" si="14"/>
        <v>0</v>
      </c>
      <c r="AF18" s="21">
        <f t="shared" si="5"/>
        <v>0</v>
      </c>
      <c r="AG18" s="21">
        <f t="shared" si="6"/>
        <v>0</v>
      </c>
      <c r="AH18" s="21">
        <f t="shared" si="7"/>
        <v>0</v>
      </c>
      <c r="AI18" s="21">
        <f t="shared" si="8"/>
        <v>0</v>
      </c>
      <c r="AJ18" s="21">
        <f t="shared" si="9"/>
        <v>0</v>
      </c>
      <c r="AK18" s="21">
        <f t="shared" si="10"/>
        <v>0</v>
      </c>
      <c r="AL18" s="11">
        <f t="shared" si="11"/>
        <v>0</v>
      </c>
      <c r="AM18" s="15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1" ht="15.75" x14ac:dyDescent="0.25">
      <c r="A19" s="11"/>
      <c r="B19" s="11"/>
      <c r="C19" s="11"/>
      <c r="D19" s="11"/>
      <c r="E19" s="33"/>
      <c r="F19" s="33"/>
      <c r="G19" s="34"/>
      <c r="H19" s="21">
        <f t="shared" si="15"/>
        <v>0</v>
      </c>
      <c r="I19" s="21"/>
      <c r="J19" s="21"/>
      <c r="K19" s="21"/>
      <c r="L19" s="22"/>
      <c r="M19" s="22"/>
      <c r="N19" s="22"/>
      <c r="O19" s="22"/>
      <c r="P19" s="11"/>
      <c r="Q19" s="11"/>
      <c r="R19" s="11"/>
      <c r="S19" s="11"/>
      <c r="T19" s="11"/>
      <c r="U19" s="11"/>
      <c r="V19" s="11"/>
      <c r="W19" s="11"/>
      <c r="X19" s="11"/>
      <c r="Y19" s="22">
        <f t="shared" si="1"/>
        <v>0</v>
      </c>
      <c r="Z19" s="22">
        <f t="shared" si="2"/>
        <v>0</v>
      </c>
      <c r="AA19" s="22">
        <f t="shared" si="3"/>
        <v>0</v>
      </c>
      <c r="AB19" s="22">
        <f t="shared" si="4"/>
        <v>0</v>
      </c>
      <c r="AC19" s="21">
        <f t="shared" si="12"/>
        <v>0</v>
      </c>
      <c r="AD19" s="21">
        <f t="shared" si="13"/>
        <v>0</v>
      </c>
      <c r="AE19" s="21">
        <f t="shared" si="14"/>
        <v>0</v>
      </c>
      <c r="AF19" s="21">
        <f t="shared" si="5"/>
        <v>0</v>
      </c>
      <c r="AG19" s="21">
        <f t="shared" si="6"/>
        <v>0</v>
      </c>
      <c r="AH19" s="21">
        <f t="shared" si="7"/>
        <v>0</v>
      </c>
      <c r="AI19" s="21">
        <f t="shared" si="8"/>
        <v>0</v>
      </c>
      <c r="AJ19" s="21">
        <f t="shared" si="9"/>
        <v>0</v>
      </c>
      <c r="AK19" s="21">
        <f t="shared" si="10"/>
        <v>0</v>
      </c>
      <c r="AL19" s="11">
        <f t="shared" si="11"/>
        <v>0</v>
      </c>
      <c r="AM19" s="15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</row>
    <row r="20" spans="1:61" ht="15.75" x14ac:dyDescent="0.25">
      <c r="A20" s="11"/>
      <c r="B20" s="11"/>
      <c r="C20" s="11"/>
      <c r="D20" s="11"/>
      <c r="E20" s="33"/>
      <c r="F20" s="33"/>
      <c r="G20" s="34"/>
      <c r="H20" s="21">
        <f t="shared" si="15"/>
        <v>0</v>
      </c>
      <c r="I20" s="21"/>
      <c r="J20" s="21"/>
      <c r="K20" s="21"/>
      <c r="L20" s="22"/>
      <c r="M20" s="22"/>
      <c r="N20" s="22"/>
      <c r="O20" s="22"/>
      <c r="P20" s="11"/>
      <c r="Q20" s="11"/>
      <c r="R20" s="11"/>
      <c r="S20" s="11"/>
      <c r="T20" s="11"/>
      <c r="U20" s="11"/>
      <c r="V20" s="11"/>
      <c r="W20" s="11"/>
      <c r="X20" s="11"/>
      <c r="Y20" s="22">
        <f t="shared" si="1"/>
        <v>0</v>
      </c>
      <c r="Z20" s="22">
        <f t="shared" si="2"/>
        <v>0</v>
      </c>
      <c r="AA20" s="22">
        <f t="shared" si="3"/>
        <v>0</v>
      </c>
      <c r="AB20" s="22">
        <f t="shared" si="4"/>
        <v>0</v>
      </c>
      <c r="AC20" s="21">
        <f t="shared" si="12"/>
        <v>0</v>
      </c>
      <c r="AD20" s="21">
        <f t="shared" si="13"/>
        <v>0</v>
      </c>
      <c r="AE20" s="21">
        <f t="shared" si="14"/>
        <v>0</v>
      </c>
      <c r="AF20" s="21">
        <f t="shared" si="5"/>
        <v>0</v>
      </c>
      <c r="AG20" s="21">
        <f t="shared" si="6"/>
        <v>0</v>
      </c>
      <c r="AH20" s="21">
        <f t="shared" si="7"/>
        <v>0</v>
      </c>
      <c r="AI20" s="21">
        <f t="shared" si="8"/>
        <v>0</v>
      </c>
      <c r="AJ20" s="21">
        <f t="shared" si="9"/>
        <v>0</v>
      </c>
      <c r="AK20" s="21">
        <f t="shared" si="10"/>
        <v>0</v>
      </c>
      <c r="AL20" s="11">
        <f t="shared" si="11"/>
        <v>0</v>
      </c>
      <c r="AM20" s="15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</row>
    <row r="21" spans="1:61" ht="15.75" x14ac:dyDescent="0.25">
      <c r="A21" s="11"/>
      <c r="B21" s="11"/>
      <c r="C21" s="11"/>
      <c r="D21" s="11"/>
      <c r="E21" s="33"/>
      <c r="F21" s="33"/>
      <c r="G21" s="34"/>
      <c r="H21" s="21">
        <f t="shared" si="15"/>
        <v>0</v>
      </c>
      <c r="I21" s="21"/>
      <c r="J21" s="21"/>
      <c r="K21" s="21"/>
      <c r="L21" s="22"/>
      <c r="M21" s="22"/>
      <c r="N21" s="22"/>
      <c r="O21" s="22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22">
        <f t="shared" si="3"/>
        <v>0</v>
      </c>
      <c r="AB21" s="22">
        <f t="shared" si="4"/>
        <v>0</v>
      </c>
      <c r="AC21" s="21">
        <f t="shared" si="12"/>
        <v>0</v>
      </c>
      <c r="AD21" s="21">
        <f t="shared" si="13"/>
        <v>0</v>
      </c>
      <c r="AE21" s="21">
        <f t="shared" si="14"/>
        <v>0</v>
      </c>
      <c r="AF21" s="21">
        <f t="shared" si="5"/>
        <v>0</v>
      </c>
      <c r="AG21" s="21">
        <f t="shared" si="6"/>
        <v>0</v>
      </c>
      <c r="AH21" s="21">
        <f t="shared" si="7"/>
        <v>0</v>
      </c>
      <c r="AI21" s="21">
        <f t="shared" si="8"/>
        <v>0</v>
      </c>
      <c r="AJ21" s="21">
        <f t="shared" si="9"/>
        <v>0</v>
      </c>
      <c r="AK21" s="21">
        <f t="shared" si="10"/>
        <v>0</v>
      </c>
      <c r="AL21" s="11">
        <f t="shared" si="11"/>
        <v>0</v>
      </c>
      <c r="AM21" s="15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</row>
    <row r="22" spans="1:61" ht="15.75" x14ac:dyDescent="0.25">
      <c r="A22" s="12" t="s">
        <v>2</v>
      </c>
      <c r="B22" s="13"/>
      <c r="C22" s="13"/>
      <c r="D22" s="13"/>
      <c r="E22" s="13"/>
      <c r="F22" s="32">
        <f t="shared" ref="F22:AK22" si="16">SUM(F10:F21)</f>
        <v>0</v>
      </c>
      <c r="G22" s="32"/>
      <c r="H22" s="32">
        <f t="shared" si="16"/>
        <v>0</v>
      </c>
      <c r="I22" s="32">
        <f t="shared" si="16"/>
        <v>0</v>
      </c>
      <c r="J22" s="32">
        <f t="shared" si="16"/>
        <v>0</v>
      </c>
      <c r="K22" s="32">
        <f t="shared" si="16"/>
        <v>0</v>
      </c>
      <c r="L22" s="32">
        <f t="shared" si="16"/>
        <v>0</v>
      </c>
      <c r="M22" s="32">
        <f t="shared" si="16"/>
        <v>0</v>
      </c>
      <c r="N22" s="32">
        <f t="shared" si="16"/>
        <v>0</v>
      </c>
      <c r="O22" s="32">
        <f t="shared" si="16"/>
        <v>0</v>
      </c>
      <c r="P22" s="32">
        <f t="shared" si="16"/>
        <v>0</v>
      </c>
      <c r="Q22" s="32">
        <f t="shared" si="16"/>
        <v>0</v>
      </c>
      <c r="R22" s="32">
        <f t="shared" si="16"/>
        <v>0</v>
      </c>
      <c r="S22" s="32">
        <f t="shared" si="16"/>
        <v>0</v>
      </c>
      <c r="T22" s="32">
        <f t="shared" si="16"/>
        <v>0</v>
      </c>
      <c r="U22" s="32">
        <f t="shared" si="16"/>
        <v>0</v>
      </c>
      <c r="V22" s="32">
        <f t="shared" si="16"/>
        <v>0</v>
      </c>
      <c r="W22" s="32">
        <f t="shared" si="16"/>
        <v>0</v>
      </c>
      <c r="X22" s="32">
        <f t="shared" si="16"/>
        <v>0</v>
      </c>
      <c r="Y22" s="32">
        <f t="shared" si="16"/>
        <v>0</v>
      </c>
      <c r="Z22" s="32">
        <f t="shared" si="16"/>
        <v>0</v>
      </c>
      <c r="AA22" s="32">
        <f t="shared" si="16"/>
        <v>0</v>
      </c>
      <c r="AB22" s="32">
        <f t="shared" si="16"/>
        <v>0</v>
      </c>
      <c r="AC22" s="32">
        <f t="shared" si="16"/>
        <v>0</v>
      </c>
      <c r="AD22" s="32">
        <f t="shared" si="16"/>
        <v>0</v>
      </c>
      <c r="AE22" s="32">
        <f t="shared" si="16"/>
        <v>0</v>
      </c>
      <c r="AF22" s="32">
        <f t="shared" si="16"/>
        <v>0</v>
      </c>
      <c r="AG22" s="32">
        <f t="shared" si="16"/>
        <v>0</v>
      </c>
      <c r="AH22" s="32">
        <f t="shared" si="16"/>
        <v>0</v>
      </c>
      <c r="AI22" s="32">
        <f t="shared" si="16"/>
        <v>0</v>
      </c>
      <c r="AJ22" s="32">
        <f t="shared" si="16"/>
        <v>0</v>
      </c>
      <c r="AK22" s="32">
        <f t="shared" si="16"/>
        <v>0</v>
      </c>
      <c r="AL22" s="32">
        <f>SUM(AL10:AL21)</f>
        <v>0</v>
      </c>
      <c r="AM22" s="15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</row>
    <row r="23" spans="1:61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</row>
    <row r="24" spans="1:61" ht="16.5" customHeight="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</row>
    <row r="25" spans="1:61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30"/>
      <c r="U25" s="1"/>
      <c r="V25" s="1"/>
      <c r="W25" s="1"/>
      <c r="X25" s="30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</row>
    <row r="26" spans="1:61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30"/>
      <c r="M26" s="1"/>
      <c r="N26" s="1"/>
      <c r="O26" s="1"/>
      <c r="P26" s="30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</row>
    <row r="27" spans="1:61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</row>
    <row r="28" spans="1:61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</row>
    <row r="29" spans="1:61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</row>
    <row r="30" spans="1:61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</row>
    <row r="31" spans="1:61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</row>
    <row r="32" spans="1:61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</row>
    <row r="33" spans="1:61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</row>
    <row r="34" spans="1:61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</row>
    <row r="35" spans="1:61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</row>
    <row r="36" spans="1:61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</row>
    <row r="37" spans="1:61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</row>
    <row r="38" spans="1:61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</row>
    <row r="39" spans="1:61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</row>
    <row r="40" spans="1:61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</row>
    <row r="41" spans="1:61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</row>
    <row r="42" spans="1:61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</row>
    <row r="43" spans="1:61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</row>
    <row r="44" spans="1:61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</row>
    <row r="45" spans="1:61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</row>
    <row r="46" spans="1:61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</row>
    <row r="47" spans="1:61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</row>
    <row r="48" spans="1:61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</row>
    <row r="49" spans="1:61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</row>
    <row r="50" spans="1:61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</row>
    <row r="51" spans="1:61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</row>
    <row r="52" spans="1:61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</row>
    <row r="53" spans="1:61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</row>
    <row r="54" spans="1:61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</row>
    <row r="55" spans="1:61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</row>
    <row r="56" spans="1:61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</row>
    <row r="57" spans="1:61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</row>
    <row r="58" spans="1:61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</row>
    <row r="59" spans="1:61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</row>
    <row r="60" spans="1:61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</row>
    <row r="61" spans="1:61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</row>
  </sheetData>
  <mergeCells count="19">
    <mergeCell ref="A1:AL1"/>
    <mergeCell ref="B7:B9"/>
    <mergeCell ref="A7:A9"/>
    <mergeCell ref="A3:AL4"/>
    <mergeCell ref="A5:C5"/>
    <mergeCell ref="M7:P7"/>
    <mergeCell ref="Q7:T7"/>
    <mergeCell ref="U7:X7"/>
    <mergeCell ref="Y7:AB7"/>
    <mergeCell ref="AC7:AG7"/>
    <mergeCell ref="A24:AL24"/>
    <mergeCell ref="E7:E9"/>
    <mergeCell ref="D7:D9"/>
    <mergeCell ref="C7:C9"/>
    <mergeCell ref="G7:G9"/>
    <mergeCell ref="H7:H9"/>
    <mergeCell ref="F7:F9"/>
    <mergeCell ref="I7:L7"/>
    <mergeCell ref="AH7:AL7"/>
  </mergeCells>
  <phoneticPr fontId="3" type="noConversion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60"/>
  <sheetViews>
    <sheetView showGridLines="0" workbookViewId="0">
      <selection activeCell="E5" sqref="E5"/>
    </sheetView>
  </sheetViews>
  <sheetFormatPr defaultRowHeight="15" x14ac:dyDescent="0.25"/>
  <cols>
    <col min="1" max="1" width="6.28515625" customWidth="1"/>
    <col min="3" max="3" width="21" customWidth="1"/>
    <col min="4" max="4" width="23.85546875" customWidth="1"/>
    <col min="5" max="5" width="26.140625" customWidth="1"/>
    <col min="6" max="6" width="29.28515625" customWidth="1"/>
    <col min="7" max="7" width="26.42578125" customWidth="1"/>
    <col min="8" max="8" width="27.7109375" customWidth="1"/>
  </cols>
  <sheetData>
    <row r="1" spans="2:29" ht="18.75" x14ac:dyDescent="0.3">
      <c r="B1" s="41" t="s">
        <v>4</v>
      </c>
      <c r="C1" s="41"/>
      <c r="D1" s="41"/>
      <c r="E1" s="41"/>
      <c r="F1" s="41"/>
      <c r="G1" s="41"/>
      <c r="H1" s="41"/>
    </row>
    <row r="2" spans="2:29" ht="11.25" customHeight="1" x14ac:dyDescent="0.25">
      <c r="B2" s="4"/>
      <c r="C2" s="4"/>
      <c r="D2" s="4"/>
      <c r="E2" s="4"/>
      <c r="F2" s="4"/>
    </row>
    <row r="3" spans="2:29" ht="36" customHeight="1" x14ac:dyDescent="0.25">
      <c r="B3" s="46" t="s">
        <v>6</v>
      </c>
      <c r="C3" s="46"/>
      <c r="D3" s="46"/>
      <c r="E3" s="46"/>
      <c r="F3" s="46"/>
      <c r="G3" s="46"/>
      <c r="H3" s="46"/>
    </row>
    <row r="4" spans="2:29" ht="13.5" customHeight="1" x14ac:dyDescent="0.25">
      <c r="B4" s="6"/>
      <c r="C4" s="6"/>
      <c r="D4" s="6"/>
      <c r="E4" s="6"/>
      <c r="F4" s="6"/>
    </row>
    <row r="5" spans="2:29" ht="107.25" customHeight="1" x14ac:dyDescent="0.25">
      <c r="B5" s="28" t="s">
        <v>0</v>
      </c>
      <c r="C5" s="29" t="s">
        <v>5</v>
      </c>
      <c r="D5" s="28" t="s">
        <v>1</v>
      </c>
      <c r="E5" s="29" t="s">
        <v>25</v>
      </c>
      <c r="F5" s="29" t="s">
        <v>21</v>
      </c>
      <c r="G5" s="29" t="s">
        <v>7</v>
      </c>
      <c r="H5" s="29" t="s">
        <v>8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2:29" ht="15.75" x14ac:dyDescent="0.25">
      <c r="B6" s="2"/>
      <c r="C6" s="2"/>
      <c r="D6" s="2"/>
      <c r="E6" s="2"/>
      <c r="F6" s="2"/>
      <c r="G6" s="2"/>
      <c r="H6" s="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2:29" ht="15.75" x14ac:dyDescent="0.25">
      <c r="B7" s="2"/>
      <c r="C7" s="2"/>
      <c r="D7" s="2"/>
      <c r="E7" s="2"/>
      <c r="F7" s="2"/>
      <c r="G7" s="2"/>
      <c r="H7" s="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2:29" ht="15.75" x14ac:dyDescent="0.25">
      <c r="B8" s="2"/>
      <c r="C8" s="2"/>
      <c r="D8" s="2"/>
      <c r="E8" s="2"/>
      <c r="F8" s="2"/>
      <c r="G8" s="2"/>
      <c r="H8" s="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2:29" ht="15.75" x14ac:dyDescent="0.25">
      <c r="B9" s="2"/>
      <c r="C9" s="2"/>
      <c r="D9" s="2"/>
      <c r="E9" s="2"/>
      <c r="F9" s="2"/>
      <c r="G9" s="2"/>
      <c r="H9" s="2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2:29" ht="15.75" x14ac:dyDescent="0.25">
      <c r="B10" s="2"/>
      <c r="C10" s="2"/>
      <c r="D10" s="2"/>
      <c r="E10" s="2"/>
      <c r="F10" s="2"/>
      <c r="G10" s="2"/>
      <c r="H10" s="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2:29" ht="15.75" x14ac:dyDescent="0.25">
      <c r="B11" s="2"/>
      <c r="C11" s="2"/>
      <c r="D11" s="2"/>
      <c r="E11" s="2"/>
      <c r="F11" s="2"/>
      <c r="G11" s="2"/>
      <c r="H11" s="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2:29" ht="15.75" x14ac:dyDescent="0.25">
      <c r="B12" s="2"/>
      <c r="C12" s="2"/>
      <c r="D12" s="2"/>
      <c r="E12" s="2"/>
      <c r="F12" s="2"/>
      <c r="G12" s="2"/>
      <c r="H12" s="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2:29" ht="15.75" x14ac:dyDescent="0.25">
      <c r="B13" s="2"/>
      <c r="C13" s="2"/>
      <c r="D13" s="2"/>
      <c r="E13" s="2"/>
      <c r="F13" s="2"/>
      <c r="G13" s="2"/>
      <c r="H13" s="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2:29" ht="15.75" x14ac:dyDescent="0.25">
      <c r="B14" s="2"/>
      <c r="C14" s="2"/>
      <c r="D14" s="2"/>
      <c r="E14" s="2"/>
      <c r="F14" s="2"/>
      <c r="G14" s="2"/>
      <c r="H14" s="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2:29" ht="15.75" x14ac:dyDescent="0.25">
      <c r="B15" s="2"/>
      <c r="C15" s="2"/>
      <c r="D15" s="2"/>
      <c r="E15" s="2"/>
      <c r="F15" s="2"/>
      <c r="G15" s="2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2:29" ht="15.75" x14ac:dyDescent="0.25">
      <c r="B16" s="2"/>
      <c r="C16" s="2"/>
      <c r="D16" s="2"/>
      <c r="E16" s="2"/>
      <c r="F16" s="2"/>
      <c r="G16" s="2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2:29" ht="15.75" x14ac:dyDescent="0.25">
      <c r="B17" s="2"/>
      <c r="C17" s="2"/>
      <c r="D17" s="2"/>
      <c r="E17" s="2"/>
      <c r="F17" s="2"/>
      <c r="G17" s="2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2:29" ht="15.75" x14ac:dyDescent="0.25">
      <c r="B18" s="2"/>
      <c r="C18" s="2"/>
      <c r="D18" s="2"/>
      <c r="E18" s="2"/>
      <c r="F18" s="2"/>
      <c r="G18" s="2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2:29" ht="15.75" x14ac:dyDescent="0.25">
      <c r="B19" s="2"/>
      <c r="C19" s="2"/>
      <c r="D19" s="2"/>
      <c r="E19" s="2"/>
      <c r="F19" s="2"/>
      <c r="G19" s="2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2:29" ht="15.75" x14ac:dyDescent="0.25">
      <c r="B20" s="2"/>
      <c r="C20" s="2"/>
      <c r="D20" s="2"/>
      <c r="E20" s="2"/>
      <c r="F20" s="2"/>
      <c r="G20" s="2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2:29" ht="15.75" x14ac:dyDescent="0.25">
      <c r="B21" s="7" t="s">
        <v>2</v>
      </c>
      <c r="C21" s="47"/>
      <c r="D21" s="47"/>
      <c r="E21" s="47"/>
      <c r="F21" s="48"/>
      <c r="G21" s="2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2:29" ht="15.75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2:29" ht="15.75" x14ac:dyDescent="0.25">
      <c r="B23" s="45"/>
      <c r="C23" s="45"/>
      <c r="D23" s="45"/>
      <c r="E23" s="45"/>
      <c r="F23" s="4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2:29" ht="15.75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2:29" ht="15.75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2:29" ht="15.75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2:29" ht="15.75" x14ac:dyDescent="0.25">
      <c r="B27" s="1"/>
      <c r="C27" s="1"/>
      <c r="D27" s="1"/>
      <c r="E27" s="1"/>
      <c r="F27" s="1" t="s">
        <v>16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2:29" ht="15.75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2:29" ht="15.75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2:29" ht="15.75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2:29" ht="15.75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2:29" ht="15.75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2:29" ht="15.75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2:29" ht="15.75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2:29" ht="15.75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2:29" ht="15.75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2:29" ht="15.75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2:29" ht="15.75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2:29" ht="15.75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2:29" ht="15.75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2:29" ht="15.75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2:29" ht="15.75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2:29" ht="15.75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2:29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2:29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2:29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2:29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2:29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2:29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2:29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2:29" ht="15.75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2:29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2:29" ht="15.75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2:29" ht="15.75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2:29" ht="15.75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2:29" ht="15.75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2:29" ht="15.75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2:29" ht="15.75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2:29" ht="15.75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2:29" ht="15.75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</sheetData>
  <mergeCells count="4">
    <mergeCell ref="B23:F23"/>
    <mergeCell ref="B1:H1"/>
    <mergeCell ref="B3:H3"/>
    <mergeCell ref="C21:F2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Такса</vt:lpstr>
      <vt:lpstr>Ограничения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2014-01-13T08:30:31Z</cp:lastPrinted>
  <dcterms:created xsi:type="dcterms:W3CDTF">2006-09-16T00:00:00Z</dcterms:created>
  <dcterms:modified xsi:type="dcterms:W3CDTF">2014-04-01T05:26:38Z</dcterms:modified>
</cp:coreProperties>
</file>