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1840" windowHeight="9270"/>
  </bookViews>
  <sheets>
    <sheet name="НЦОК" sheetId="1" r:id="rId1"/>
  </sheets>
  <calcPr calcId="145621"/>
</workbook>
</file>

<file path=xl/calcChain.xml><?xml version="1.0" encoding="utf-8"?>
<calcChain xmlns="http://schemas.openxmlformats.org/spreadsheetml/2006/main">
  <c r="F24" i="1" l="1"/>
  <c r="D24" i="1"/>
  <c r="F23" i="1"/>
  <c r="D23" i="1"/>
  <c r="F22" i="1"/>
  <c r="E26" i="1" s="1"/>
  <c r="D22" i="1"/>
  <c r="F14" i="1"/>
  <c r="F13" i="1"/>
  <c r="F12" i="1"/>
  <c r="E16" i="1" s="1"/>
</calcChain>
</file>

<file path=xl/sharedStrings.xml><?xml version="1.0" encoding="utf-8"?>
<sst xmlns="http://schemas.openxmlformats.org/spreadsheetml/2006/main" count="21" uniqueCount="15">
  <si>
    <t xml:space="preserve">      Нетен цикъл на оборотния капитал (НЦОК) за 2014 и 2015 години</t>
  </si>
  <si>
    <t xml:space="preserve">                                                                    / в хил.лв. /</t>
  </si>
  <si>
    <t xml:space="preserve">  Нетен цикъл на оборотния капитал - 2014 год.</t>
  </si>
  <si>
    <t>ср. аритм.</t>
  </si>
  <si>
    <t>СВК</t>
  </si>
  <si>
    <t xml:space="preserve">СМЗ </t>
  </si>
  <si>
    <t xml:space="preserve">СЗД </t>
  </si>
  <si>
    <t xml:space="preserve">НППn </t>
  </si>
  <si>
    <t>НЦОК в дни</t>
  </si>
  <si>
    <t xml:space="preserve">  Нетен цикъл на оборотния капитал - 2015 год.</t>
  </si>
  <si>
    <t>Гл. счетоводител:</t>
  </si>
  <si>
    <t>Изп. директор:</t>
  </si>
  <si>
    <t>/ Иванка Вълканова /</t>
  </si>
  <si>
    <t>/ Спирос Номикос /</t>
  </si>
  <si>
    <t>ТЕЦ "ДЕВЕН"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</si>
</sst>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Bookvar"/>
      <charset val="204"/>
    </font>
    <font>
      <sz val="12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9" fillId="0" borderId="0"/>
    <xf numFmtId="164" fontId="10" fillId="0" borderId="0"/>
  </cellStyleXfs>
  <cellXfs count="30">
    <xf numFmtId="0" fontId="0" fillId="0" borderId="0" xfId="0"/>
    <xf numFmtId="0" fontId="3" fillId="0" borderId="0" xfId="0" applyFont="1"/>
    <xf numFmtId="0" fontId="4" fillId="0" borderId="0" xfId="1" applyFont="1"/>
    <xf numFmtId="0" fontId="2" fillId="0" borderId="0" xfId="1" applyFont="1"/>
    <xf numFmtId="0" fontId="5" fillId="0" borderId="0" xfId="2" applyFont="1" applyFill="1"/>
    <xf numFmtId="0" fontId="4" fillId="0" borderId="0" xfId="1" applyFont="1" applyBorder="1"/>
    <xf numFmtId="0" fontId="2" fillId="0" borderId="1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left"/>
    </xf>
    <xf numFmtId="0" fontId="2" fillId="0" borderId="3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6" fillId="0" borderId="0" xfId="1" applyFont="1"/>
    <xf numFmtId="0" fontId="6" fillId="0" borderId="0" xfId="1" applyFont="1" applyBorder="1"/>
    <xf numFmtId="0" fontId="4" fillId="0" borderId="4" xfId="1" applyFont="1" applyFill="1" applyBorder="1"/>
    <xf numFmtId="14" fontId="4" fillId="0" borderId="4" xfId="1" applyNumberFormat="1" applyFont="1" applyFill="1" applyBorder="1"/>
    <xf numFmtId="3" fontId="4" fillId="0" borderId="4" xfId="1" applyNumberFormat="1" applyFont="1" applyFill="1" applyBorder="1"/>
    <xf numFmtId="3" fontId="7" fillId="2" borderId="4" xfId="1" applyNumberFormat="1" applyFont="1" applyFill="1" applyBorder="1"/>
    <xf numFmtId="3" fontId="4" fillId="0" borderId="3" xfId="1" applyNumberFormat="1" applyFont="1" applyFill="1" applyBorder="1"/>
    <xf numFmtId="4" fontId="2" fillId="0" borderId="4" xfId="1" applyNumberFormat="1" applyFont="1" applyFill="1" applyBorder="1"/>
    <xf numFmtId="3" fontId="4" fillId="0" borderId="0" xfId="1" applyNumberFormat="1" applyFont="1" applyFill="1" applyBorder="1"/>
    <xf numFmtId="0" fontId="8" fillId="0" borderId="0" xfId="0" applyFont="1" applyFill="1" applyProtection="1"/>
    <xf numFmtId="0" fontId="0" fillId="0" borderId="0" xfId="0" applyFill="1"/>
    <xf numFmtId="0" fontId="8" fillId="0" borderId="0" xfId="0" applyFont="1" applyFill="1" applyAlignment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left"/>
    </xf>
    <xf numFmtId="0" fontId="8" fillId="0" borderId="0" xfId="0" applyFont="1" applyFill="1" applyAlignment="1" applyProtection="1">
      <alignment horizontal="center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 wrapText="1" indent="3"/>
    </xf>
    <xf numFmtId="0" fontId="2" fillId="0" borderId="1" xfId="1" applyFont="1" applyFill="1" applyBorder="1" applyAlignment="1">
      <alignment horizontal="right"/>
    </xf>
    <xf numFmtId="0" fontId="2" fillId="0" borderId="3" xfId="1" applyFont="1" applyFill="1" applyBorder="1" applyAlignment="1">
      <alignment horizontal="right"/>
    </xf>
    <xf numFmtId="0" fontId="8" fillId="0" borderId="0" xfId="0" applyFont="1" applyFill="1" applyAlignment="1" applyProtection="1">
      <alignment horizontal="center"/>
    </xf>
  </cellXfs>
  <cellStyles count="5">
    <cellStyle name="?_x001d_?'&amp;Oy—&amp;Hy_x000b__x0008_?_x0005_v_x0006__x000f__x0001__x0001_" xfId="1"/>
    <cellStyle name="Normal" xfId="0" builtinId="0"/>
    <cellStyle name="Normal 3" xfId="3"/>
    <cellStyle name="Normal_Investments2001_3.Report_DEMOL_DEZ_2010" xfId="2"/>
    <cellStyle name="Standard_A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2:I37"/>
  <sheetViews>
    <sheetView tabSelected="1" workbookViewId="0">
      <selection activeCell="G18" sqref="G18"/>
    </sheetView>
  </sheetViews>
  <sheetFormatPr defaultRowHeight="12.75"/>
  <cols>
    <col min="1" max="1" width="5.140625" customWidth="1"/>
    <col min="2" max="2" width="13.28515625" customWidth="1"/>
    <col min="3" max="4" width="11.7109375" customWidth="1"/>
    <col min="5" max="5" width="13.42578125" customWidth="1"/>
    <col min="6" max="6" width="16.28515625" customWidth="1"/>
  </cols>
  <sheetData>
    <row r="2" spans="2:8" ht="15.75">
      <c r="B2" s="25" t="s">
        <v>0</v>
      </c>
      <c r="C2" s="25"/>
      <c r="D2" s="25"/>
      <c r="E2" s="25"/>
      <c r="F2" s="25"/>
      <c r="G2" s="25"/>
    </row>
    <row r="3" spans="2:8" ht="15.75">
      <c r="B3" s="26" t="s">
        <v>1</v>
      </c>
      <c r="C3" s="26"/>
      <c r="D3" s="26"/>
      <c r="E3" s="26"/>
      <c r="F3" s="26"/>
      <c r="G3" s="26"/>
    </row>
    <row r="6" spans="2:8" s="2" customFormat="1" ht="15.75">
      <c r="B6" s="1" t="s">
        <v>14</v>
      </c>
      <c r="H6" s="3"/>
    </row>
    <row r="7" spans="2:8" s="2" customFormat="1" ht="15.75">
      <c r="H7" s="3"/>
    </row>
    <row r="8" spans="2:8" s="2" customFormat="1" ht="15.75">
      <c r="C8" s="4"/>
      <c r="G8" s="5"/>
    </row>
    <row r="9" spans="2:8" s="2" customFormat="1" ht="15.75">
      <c r="C9" s="6" t="s">
        <v>2</v>
      </c>
      <c r="D9" s="7"/>
      <c r="E9" s="7"/>
      <c r="F9" s="8"/>
      <c r="G9" s="9"/>
    </row>
    <row r="10" spans="2:8" s="10" customFormat="1" ht="5.25">
      <c r="G10" s="11"/>
    </row>
    <row r="11" spans="2:8" s="2" customFormat="1" ht="15.75">
      <c r="C11" s="12"/>
      <c r="D11" s="13">
        <v>41640</v>
      </c>
      <c r="E11" s="13">
        <v>42004</v>
      </c>
      <c r="F11" s="12" t="s">
        <v>3</v>
      </c>
      <c r="G11" s="5"/>
    </row>
    <row r="12" spans="2:8" s="2" customFormat="1" ht="15.75">
      <c r="C12" s="12" t="s">
        <v>4</v>
      </c>
      <c r="D12" s="14">
        <v>34313</v>
      </c>
      <c r="E12" s="15">
        <v>32675</v>
      </c>
      <c r="F12" s="14">
        <f>(D12+E12)/2</f>
        <v>33494</v>
      </c>
      <c r="G12" s="5"/>
    </row>
    <row r="13" spans="2:8" s="2" customFormat="1" ht="15.75">
      <c r="C13" s="12" t="s">
        <v>5</v>
      </c>
      <c r="D13" s="14">
        <v>30235</v>
      </c>
      <c r="E13" s="15">
        <v>23417</v>
      </c>
      <c r="F13" s="14">
        <f>(D13+E13)/2</f>
        <v>26826</v>
      </c>
      <c r="G13" s="5"/>
    </row>
    <row r="14" spans="2:8" s="2" customFormat="1" ht="15.75">
      <c r="C14" s="12" t="s">
        <v>6</v>
      </c>
      <c r="D14" s="14">
        <v>11179</v>
      </c>
      <c r="E14" s="15">
        <v>17627</v>
      </c>
      <c r="F14" s="14">
        <f>(D14+E14)/2</f>
        <v>14403</v>
      </c>
      <c r="G14" s="5"/>
    </row>
    <row r="15" spans="2:8" s="2" customFormat="1" ht="15.75">
      <c r="C15" s="12" t="s">
        <v>7</v>
      </c>
      <c r="D15" s="14"/>
      <c r="E15" s="15">
        <v>143732</v>
      </c>
      <c r="F15" s="16"/>
      <c r="G15" s="5"/>
    </row>
    <row r="16" spans="2:8" s="2" customFormat="1" ht="15.75">
      <c r="C16" s="27" t="s">
        <v>8</v>
      </c>
      <c r="D16" s="28"/>
      <c r="E16" s="17">
        <f>(F12+F13-F14)/E15*360</f>
        <v>115.00653994935018</v>
      </c>
      <c r="F16" s="18"/>
      <c r="G16" s="5"/>
    </row>
    <row r="17" spans="1:9" s="2" customFormat="1" ht="15.75">
      <c r="G17" s="5"/>
    </row>
    <row r="18" spans="1:9" s="2" customFormat="1" ht="15.75">
      <c r="G18" s="5"/>
    </row>
    <row r="19" spans="1:9" s="2" customFormat="1" ht="15.75">
      <c r="C19" s="6" t="s">
        <v>9</v>
      </c>
      <c r="D19" s="7"/>
      <c r="E19" s="7"/>
      <c r="F19" s="8"/>
      <c r="G19" s="9"/>
    </row>
    <row r="20" spans="1:9" s="10" customFormat="1" ht="5.25">
      <c r="G20" s="11"/>
    </row>
    <row r="21" spans="1:9" s="2" customFormat="1" ht="15.75">
      <c r="C21" s="12"/>
      <c r="D21" s="13">
        <v>42005</v>
      </c>
      <c r="E21" s="13">
        <v>42369</v>
      </c>
      <c r="F21" s="12" t="s">
        <v>3</v>
      </c>
      <c r="G21" s="5"/>
    </row>
    <row r="22" spans="1:9" s="2" customFormat="1" ht="15.75">
      <c r="C22" s="12" t="s">
        <v>4</v>
      </c>
      <c r="D22" s="14">
        <f>E12</f>
        <v>32675</v>
      </c>
      <c r="E22" s="15">
        <v>28897</v>
      </c>
      <c r="F22" s="14">
        <f>(D22+E22)/2</f>
        <v>30786</v>
      </c>
      <c r="G22" s="5"/>
    </row>
    <row r="23" spans="1:9" s="2" customFormat="1" ht="15.75">
      <c r="C23" s="12" t="s">
        <v>5</v>
      </c>
      <c r="D23" s="14">
        <f>E13</f>
        <v>23417</v>
      </c>
      <c r="E23" s="15">
        <v>26562</v>
      </c>
      <c r="F23" s="14">
        <f>(D23+E23)/2</f>
        <v>24989.5</v>
      </c>
      <c r="G23" s="5"/>
    </row>
    <row r="24" spans="1:9" s="2" customFormat="1" ht="15.75">
      <c r="C24" s="12" t="s">
        <v>6</v>
      </c>
      <c r="D24" s="14">
        <f>E14</f>
        <v>17627</v>
      </c>
      <c r="E24" s="15">
        <v>23345</v>
      </c>
      <c r="F24" s="14">
        <f>(D24+E24)/2</f>
        <v>20486</v>
      </c>
      <c r="G24" s="5"/>
    </row>
    <row r="25" spans="1:9" s="2" customFormat="1" ht="15.75">
      <c r="C25" s="12" t="s">
        <v>7</v>
      </c>
      <c r="D25" s="14"/>
      <c r="E25" s="15">
        <v>132856</v>
      </c>
      <c r="F25" s="16"/>
      <c r="G25" s="5"/>
    </row>
    <row r="26" spans="1:9" s="2" customFormat="1" ht="15.75">
      <c r="C26" s="27" t="s">
        <v>8</v>
      </c>
      <c r="D26" s="28"/>
      <c r="E26" s="17">
        <f>(F22+F23-F24)/E25*360</f>
        <v>95.62398386222678</v>
      </c>
      <c r="F26" s="18"/>
      <c r="G26" s="5"/>
    </row>
    <row r="30" spans="1:9">
      <c r="G30" s="19"/>
      <c r="H30" s="19"/>
      <c r="I30" s="19"/>
    </row>
    <row r="31" spans="1:9">
      <c r="G31" s="20"/>
    </row>
    <row r="32" spans="1:9">
      <c r="A32" s="20"/>
      <c r="B32" s="20"/>
      <c r="C32" s="20"/>
      <c r="D32" s="20"/>
      <c r="E32" s="20"/>
      <c r="F32" s="20"/>
      <c r="G32" s="21"/>
    </row>
    <row r="33" spans="1:7">
      <c r="A33" s="20"/>
      <c r="B33" s="20"/>
      <c r="C33" s="20"/>
      <c r="D33" s="20"/>
      <c r="E33" s="20"/>
      <c r="F33" s="20"/>
      <c r="G33" s="20"/>
    </row>
    <row r="35" spans="1:7">
      <c r="B35" s="22" t="s">
        <v>10</v>
      </c>
      <c r="C35" s="19"/>
      <c r="D35" s="19"/>
      <c r="F35" s="23" t="s">
        <v>11</v>
      </c>
    </row>
    <row r="36" spans="1:7">
      <c r="A36" s="22"/>
      <c r="C36" s="19"/>
      <c r="D36" s="19"/>
    </row>
    <row r="37" spans="1:7">
      <c r="C37" s="24" t="s">
        <v>12</v>
      </c>
      <c r="F37" s="29" t="s">
        <v>13</v>
      </c>
      <c r="G37" s="29"/>
    </row>
  </sheetData>
  <mergeCells count="5">
    <mergeCell ref="B2:G2"/>
    <mergeCell ref="B3:G3"/>
    <mergeCell ref="C16:D16"/>
    <mergeCell ref="C26:D26"/>
    <mergeCell ref="F37:G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НЦОК</vt:lpstr>
    </vt:vector>
  </TitlesOfParts>
  <Company>Solvay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Getsova, Iliyana</dc:creator>
  <cp:lastModifiedBy>Veselin Kostadinov</cp:lastModifiedBy>
  <dcterms:created xsi:type="dcterms:W3CDTF">2016-03-24T07:47:43Z</dcterms:created>
  <dcterms:modified xsi:type="dcterms:W3CDTF">2016-03-30T06:48:36Z</dcterms:modified>
</cp:coreProperties>
</file>